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5" yWindow="-60" windowWidth="20730" windowHeight="11760"/>
  </bookViews>
  <sheets>
    <sheet name="КПК1014060" sheetId="1" r:id="rId1"/>
  </sheets>
  <definedNames>
    <definedName name="_xlnm.Print_Area" localSheetId="0">КПК1014060!$A$1:$BQ$107</definedName>
  </definedNames>
  <calcPr calcId="14562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<sst xmlns="http://schemas.openxmlformats.org/spreadsheetml/2006/main" count="143" uniqueCount="93">
  <si>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</si>
  <si>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</si>
  <si>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</si>
  <si>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</si>
  <si>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</si>
  <si>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</si>
  <si>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</si>
  <si>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</si>
  <si>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</si>
  <si>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</si>
  <si>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</si>
  <si>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</si>
  <si>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</si>
  <si>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</si>
  <si>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</si>
  <si>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</si>
  <si>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</si>
  <si>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</si>
  <si>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</si>
  <si>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</si>
  <si>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</si>
  <si>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</si>
  <si>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</si>
  <si>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</si>
  <si>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</si>
  <si>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</si>
  <si>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</si>
  <si>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</si>
  <si>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</si>
  <si>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</si>
  <si>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</si>
  <si>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</si>
  <si>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</si>
  <si>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</si>
  <si>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</si>
  <si>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</si>
  <si>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</si>
  <si>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</si>
  <si>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</si>
  <si>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</si>
  <si>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</si>
  <si>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</si>
  <si>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</si>
  <si>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</si>
  <si>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</si>
  <si>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</si>
  <si>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</si>
  <si>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</si>
  <si>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</si>
  <si>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</si>
  <si>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</si>
  <si>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</si>
  <si>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</si>
  <si>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</si>
  <si>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</si>
  <si>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</si>
  <si>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</si>
  <si>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</si>
  <si>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</si>
  <si>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</si>
  <si>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</si>
  <si>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</si>
  <si>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</si>
  <si>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</si>
  <si>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</si>
  <si>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</si>
  <si>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</si>
  <si>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</si>
  <si>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одного відвідувача</t>
  </si>
  <si>
    <t>середні витрати на проведення одного заходу</t>
  </si>
  <si>
    <t>динаміка збільшення відвідувачів у плановому періоді відповідно до фактичного показника попереднього періоду</t>
  </si>
  <si>
    <t>Забезпечення діяльності палаців i будинків культури, клубів, центрів дозвілля та iнших клубних закладів</t>
  </si>
  <si>
    <t>Результативні показники програми виконані, але не у повному обсязі. На стан виконання показників програми вплинули продовження воєнного стану в країні, розташованість громади на кордоні з країною-агресором, міграція населення, переведення працівників клубних закладів на простій, в результаті чого було зменшено  кількість відвідувачів, а це в свою чергу посприяло економії комунальних послуг та  енергоносіїв, зменшення видатків на заробітну плату та нарахувань на заробітну плату, економію видатків на відрядження та інші видатки.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</si>
  <si>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</si>
  <si>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</si>
  <si>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</si>
  <si>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Світлана ВЕНГЕР</t>
  </si>
  <si>
    <t>39561395</t>
  </si>
  <si>
    <t>2553900000</t>
  </si>
  <si>
    <t>місцевого бюджету на 2024  рік</t>
  </si>
  <si>
    <t>станом на 2024  рік</t>
  </si>
  <si>
    <t>1014060</t>
  </si>
  <si>
    <t>1010000</t>
  </si>
  <si>
    <t>4060</t>
  </si>
  <si>
    <t>0828</t>
  </si>
  <si>
    <t/>
  </si>
  <si>
    <t>'І(ефф.)звіт = ((1855/290)+(53756/136715)) / 2 * 100 = 339,49</t>
  </si>
  <si>
    <t>'І(ефф.)баз = ((1622/929)+(56059/27315)) / 2 * 100 = 189,91</t>
  </si>
  <si>
    <t>І(як.)звіт = ((95,8/100)) / 1 * 100 = 95,8</t>
  </si>
  <si>
    <t>I1 = 339,49 / 189,91 = 1,79</t>
  </si>
  <si>
    <t xml:space="preserve"> Оскільки І1 = 1,79, що відповідає критерію оцінки І1 &gt;= 1, то за цим параметром для даної програми нараховується 25 балів</t>
  </si>
  <si>
    <t>25</t>
  </si>
  <si>
    <t>339,49 + 95,8 + 25 =  460.29 -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</si>
</sst>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74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929</v>
      </c>
      <c r="Z30" s="69"/>
      <c r="AA30" s="69"/>
      <c r="AB30" s="69"/>
      <c r="AC30" s="69"/>
      <c r="AD30" s="69"/>
      <c r="AE30" s="69">
        <v>1622</v>
      </c>
      <c r="AF30" s="69"/>
      <c r="AG30" s="69"/>
      <c r="AH30" s="69"/>
      <c r="AI30" s="69"/>
      <c r="AJ30" s="69"/>
      <c r="AK30" s="81">
        <f>IF(Y30=0,0,AE30/Y30)</f>
        <v>1.7459634015069967</v>
      </c>
      <c r="AL30" s="81"/>
      <c r="AM30" s="81"/>
      <c r="AN30" s="81"/>
      <c r="AO30" s="81"/>
      <c r="AP30" s="81"/>
      <c r="AQ30" s="69">
        <v>290</v>
      </c>
      <c r="AR30" s="69"/>
      <c r="AS30" s="69"/>
      <c r="AT30" s="69"/>
      <c r="AU30" s="69"/>
      <c r="AV30" s="69"/>
      <c r="AW30" s="69">
        <v>1855</v>
      </c>
      <c r="AX30" s="69"/>
      <c r="AY30" s="69"/>
      <c r="AZ30" s="69"/>
      <c r="BA30" s="69"/>
      <c r="BB30" s="69"/>
      <c r="BC30" s="81">
        <f>IF(AQ30=0,0,AW30/AQ30)</f>
        <v>6.3965517241379306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7" t="s">
        <v>69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69">
        <v>27315</v>
      </c>
      <c r="Z31" s="69"/>
      <c r="AA31" s="69"/>
      <c r="AB31" s="69"/>
      <c r="AC31" s="69"/>
      <c r="AD31" s="69"/>
      <c r="AE31" s="69">
        <v>56059</v>
      </c>
      <c r="AF31" s="69"/>
      <c r="AG31" s="69"/>
      <c r="AH31" s="69"/>
      <c r="AI31" s="69"/>
      <c r="AJ31" s="69"/>
      <c r="AK31" s="81">
        <f>IF(Y31=0,0,AE31/Y31)</f>
        <v>2.0523155775215085</v>
      </c>
      <c r="AL31" s="81"/>
      <c r="AM31" s="81"/>
      <c r="AN31" s="81"/>
      <c r="AO31" s="81"/>
      <c r="AP31" s="81"/>
      <c r="AQ31" s="69">
        <v>136715</v>
      </c>
      <c r="AR31" s="69"/>
      <c r="AS31" s="69"/>
      <c r="AT31" s="69"/>
      <c r="AU31" s="69"/>
      <c r="AV31" s="69"/>
      <c r="AW31" s="69">
        <v>53756</v>
      </c>
      <c r="AX31" s="69"/>
      <c r="AY31" s="69"/>
      <c r="AZ31" s="69"/>
      <c r="BA31" s="69"/>
      <c r="BB31" s="69"/>
      <c r="BC31" s="81">
        <f>IF(AQ31=0,0,AW31/AQ31)</f>
        <v>0.39319752770361699</v>
      </c>
      <c r="BD31" s="81"/>
      <c r="BE31" s="81"/>
      <c r="BF31" s="81"/>
      <c r="BG31" s="81"/>
      <c r="BH31" s="81"/>
    </row>
    <row r="32" spans="1:79" ht="17.25" customHeight="1" x14ac:dyDescent="0.2">
      <c r="A32" s="78" t="s">
        <v>27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80"/>
    </row>
    <row r="33" spans="1:100" ht="18" hidden="1" customHeight="1" x14ac:dyDescent="0.2">
      <c r="A33" s="66" t="s">
        <v>4</v>
      </c>
      <c r="B33" s="66"/>
      <c r="C33" s="76" t="s">
        <v>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4" t="s">
        <v>33</v>
      </c>
      <c r="Z33" s="70"/>
      <c r="AA33" s="70"/>
      <c r="AB33" s="70"/>
      <c r="AC33" s="70"/>
      <c r="AD33" s="70"/>
      <c r="AE33" s="64" t="s">
        <v>34</v>
      </c>
      <c r="AF33" s="70"/>
      <c r="AG33" s="70"/>
      <c r="AH33" s="70"/>
      <c r="AI33" s="70"/>
      <c r="AJ33" s="70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3"/>
      <c r="AS33" s="73"/>
      <c r="AT33" s="73"/>
      <c r="AU33" s="73"/>
      <c r="AV33" s="73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25.5" customHeight="1" x14ac:dyDescent="0.2">
      <c r="A34" s="65"/>
      <c r="B34" s="65"/>
      <c r="C34" s="107" t="s">
        <v>70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69">
        <v>1</v>
      </c>
      <c r="Z34" s="69"/>
      <c r="AA34" s="69"/>
      <c r="AB34" s="69"/>
      <c r="AC34" s="69"/>
      <c r="AD34" s="69"/>
      <c r="AE34" s="69">
        <v>0.48</v>
      </c>
      <c r="AF34" s="69"/>
      <c r="AG34" s="69"/>
      <c r="AH34" s="69"/>
      <c r="AI34" s="69"/>
      <c r="AJ34" s="69"/>
      <c r="AK34" s="81">
        <f>IF(Y34=0,0,AE34/Y34)</f>
        <v>0.48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95.8</v>
      </c>
      <c r="AX34" s="69"/>
      <c r="AY34" s="69"/>
      <c r="AZ34" s="69"/>
      <c r="BA34" s="69"/>
      <c r="BB34" s="69"/>
      <c r="BC34" s="81">
        <f>IF(AQ34=0,0,AW34/AQ34)</f>
        <v>0.95799999999999996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92" t="s">
        <v>45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95" t="s">
        <v>46</v>
      </c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7"/>
    </row>
    <row r="41" spans="1:100" ht="15.75" hidden="1" customHeight="1" x14ac:dyDescent="0.2">
      <c r="A41" s="98" t="s">
        <v>47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50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85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51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85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.75" hidden="1" customHeight="1" x14ac:dyDescent="0.2">
      <c r="A43" s="98" t="s">
        <v>49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52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85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8" t="s">
        <v>86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8" t="s">
        <v>88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8" t="s">
        <v>87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9" t="s">
        <v>89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0" t="s">
        <v>90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31" t="s">
        <v>91</v>
      </c>
      <c r="F68" s="105"/>
      <c r="G68" s="105"/>
      <c r="H68" s="105"/>
      <c r="I68" s="105"/>
      <c r="J68" s="105"/>
      <c r="K68" s="105"/>
      <c r="L68" s="105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32" t="s">
        <v>92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63" customHeight="1" x14ac:dyDescent="0.2">
      <c r="A75" s="117" t="s">
        <v>72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4" t="s">
        <v>53</v>
      </c>
      <c r="BF82" s="104"/>
      <c r="BG82" s="104"/>
      <c r="BH82" s="104"/>
      <c r="BI82" s="104"/>
      <c r="BJ82" s="104"/>
      <c r="BK82" s="104"/>
      <c r="BL82" s="104"/>
    </row>
    <row r="83" spans="1:64" ht="15.75" x14ac:dyDescent="0.2">
      <c r="A83" s="50" t="s">
        <v>54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80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9" t="s">
        <v>73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20" t="s">
        <v>74</v>
      </c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"/>
      <c r="AU86" s="119" t="s">
        <v>77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9" t="s">
        <v>82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20" t="s">
        <v>74</v>
      </c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"/>
      <c r="AU89" s="119" t="s">
        <v>77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42.75" customHeight="1" x14ac:dyDescent="0.2">
      <c r="A92" s="10" t="s">
        <v>7</v>
      </c>
      <c r="B92" s="119" t="s">
        <v>81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9" t="s">
        <v>83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9" t="s">
        <v>84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5" t="s">
        <v>71</v>
      </c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6"/>
      <c r="BE92" s="119" t="s">
        <v>78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55</v>
      </c>
      <c r="B95" s="106" t="s">
        <v>56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57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58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 t="s">
        <v>60</v>
      </c>
      <c r="AF97" s="55"/>
      <c r="AG97" s="55"/>
      <c r="AH97" s="55"/>
      <c r="AI97" s="55"/>
      <c r="AJ97" s="55"/>
      <c r="AK97" s="55" t="s">
        <v>61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116" customFormat="1" ht="31.5" customHeight="1" x14ac:dyDescent="0.15">
      <c r="A100" s="112">
        <v>1</v>
      </c>
      <c r="B100" s="112"/>
      <c r="C100" s="113" t="s">
        <v>71</v>
      </c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112">
        <v>460.29</v>
      </c>
      <c r="Z100" s="112"/>
      <c r="AA100" s="112"/>
      <c r="AB100" s="112"/>
      <c r="AC100" s="112"/>
      <c r="AD100" s="112"/>
      <c r="AE100" s="112">
        <v>0</v>
      </c>
      <c r="AF100" s="112"/>
      <c r="AG100" s="112"/>
      <c r="AH100" s="112"/>
      <c r="AI100" s="112"/>
      <c r="AJ100" s="112"/>
      <c r="AK100" s="112">
        <v>0</v>
      </c>
      <c r="AL100" s="112"/>
      <c r="AM100" s="112"/>
      <c r="AN100" s="112"/>
      <c r="AO100" s="112"/>
      <c r="AP100" s="112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6" t="s">
        <v>66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63</v>
      </c>
      <c r="B102" s="106" t="s">
        <v>64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6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2" t="s">
        <v>75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3" t="s">
        <v>76</v>
      </c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46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2025-02-21T12:53:27Z</cp:lastPrinted>
  <dcterms:created xsi:type="dcterms:W3CDTF">2016-08-10T10:53:25Z</dcterms:created>
  <dcterms:modified xsi:type="dcterms:W3CDTF">2025-02-21T12:55:11Z</dcterms:modified>
</cp:coreProperties>
</file>